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Формирование бюджета 2024-2026\Прогноз бюджета округа\"/>
    </mc:Choice>
  </mc:AlternateContent>
  <bookViews>
    <workbookView xWindow="0" yWindow="0" windowWidth="28800" windowHeight="13875" tabRatio="356"/>
  </bookViews>
  <sheets>
    <sheet name="конс" sheetId="10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конс!$A$1:$D$26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B24" i="10" l="1"/>
  <c r="C24" i="10" l="1"/>
  <c r="D24" i="10"/>
  <c r="D9" i="10" l="1"/>
  <c r="C9" i="10"/>
  <c r="B9" i="10" l="1"/>
  <c r="D25" i="10" l="1"/>
  <c r="C25" i="10"/>
  <c r="B25" i="10" l="1"/>
</calcChain>
</file>

<file path=xl/sharedStrings.xml><?xml version="1.0" encoding="utf-8"?>
<sst xmlns="http://schemas.openxmlformats.org/spreadsheetml/2006/main" count="24" uniqueCount="24">
  <si>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</si>
  <si>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</si>
  <si>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</si>
  <si>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</si>
  <si>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</si>
  <si>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</si>
  <si>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</si>
  <si>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</si>
  <si>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</si>
  <si>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</si>
  <si>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</si>
  <si>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</si>
  <si>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</si>
  <si>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</si>
  <si>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</si>
  <si>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</si>
  <si>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Всего расходов</t>
  </si>
  <si>
    <t>Дефицит (-) / Профицит (+)</t>
  </si>
  <si>
    <t>Источники финансирования дефицита</t>
  </si>
  <si>
    <t>(тыс. руб.)</t>
  </si>
  <si>
    <t>Условно утвержденные расходы</t>
  </si>
  <si>
    <t>Здравоохранение</t>
  </si>
  <si>
    <t>Обслуживание государственного и муниципального долга</t>
  </si>
  <si>
    <t>Прогноз бюджета  Пировского муниципального округа на 2024-2026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</si>
</sst>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0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57">
    <xf numFmtId="0" fontId="0" fillId="0" borderId="0" xfId="0"/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7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0" fontId="27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wrapText="1"/>
    </xf>
    <xf numFmtId="164" fontId="25" fillId="0" borderId="0" xfId="0" applyNumberFormat="1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4" fontId="26" fillId="0" borderId="12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26" fillId="0" borderId="15" xfId="0" applyNumberFormat="1" applyFont="1" applyFill="1" applyBorder="1" applyAlignment="1">
      <alignment wrapText="1"/>
    </xf>
    <xf numFmtId="4" fontId="25" fillId="0" borderId="12" xfId="0" applyNumberFormat="1" applyFont="1" applyFill="1" applyBorder="1" applyAlignment="1">
      <alignment wrapText="1"/>
    </xf>
    <xf numFmtId="4" fontId="26" fillId="0" borderId="25" xfId="0" applyNumberFormat="1" applyFont="1" applyFill="1" applyBorder="1" applyAlignment="1">
      <alignment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wrapText="1"/>
    </xf>
    <xf numFmtId="0" fontId="23" fillId="0" borderId="33" xfId="0" applyFont="1" applyFill="1" applyBorder="1" applyAlignment="1">
      <alignment horizontal="center" wrapText="1"/>
    </xf>
    <xf numFmtId="164" fontId="25" fillId="0" borderId="34" xfId="0" applyNumberFormat="1" applyFont="1" applyFill="1" applyBorder="1" applyAlignment="1">
      <alignment horizontal="center" wrapText="1"/>
    </xf>
    <xf numFmtId="0" fontId="26" fillId="0" borderId="35" xfId="0" applyFont="1" applyFill="1" applyBorder="1" applyAlignment="1">
      <alignment wrapText="1"/>
    </xf>
    <xf numFmtId="4" fontId="26" fillId="0" borderId="36" xfId="0" applyNumberFormat="1" applyFont="1" applyFill="1" applyBorder="1" applyAlignment="1">
      <alignment wrapText="1"/>
    </xf>
    <xf numFmtId="0" fontId="26" fillId="0" borderId="37" xfId="0" applyFont="1" applyFill="1" applyBorder="1" applyAlignment="1">
      <alignment wrapText="1"/>
    </xf>
    <xf numFmtId="4" fontId="26" fillId="0" borderId="38" xfId="0" applyNumberFormat="1" applyFont="1" applyFill="1" applyBorder="1" applyAlignment="1">
      <alignment wrapText="1"/>
    </xf>
    <xf numFmtId="4" fontId="25" fillId="0" borderId="39" xfId="0" applyNumberFormat="1" applyFont="1" applyFill="1" applyBorder="1" applyAlignment="1">
      <alignment wrapText="1"/>
    </xf>
    <xf numFmtId="4" fontId="26" fillId="0" borderId="40" xfId="0" applyNumberFormat="1" applyFont="1" applyFill="1" applyBorder="1" applyAlignment="1">
      <alignment wrapText="1"/>
    </xf>
    <xf numFmtId="4" fontId="25" fillId="0" borderId="38" xfId="0" applyNumberFormat="1" applyFont="1" applyFill="1" applyBorder="1" applyAlignment="1">
      <alignment wrapText="1"/>
    </xf>
    <xf numFmtId="0" fontId="29" fillId="0" borderId="41" xfId="0" applyFont="1" applyFill="1" applyBorder="1" applyAlignment="1">
      <alignment wrapText="1"/>
    </xf>
    <xf numFmtId="4" fontId="25" fillId="0" borderId="13" xfId="0" applyNumberFormat="1" applyFont="1" applyFill="1" applyBorder="1" applyAlignment="1">
      <alignment wrapText="1"/>
    </xf>
    <xf numFmtId="4" fontId="25" fillId="0" borderId="14" xfId="0" applyNumberFormat="1" applyFont="1" applyFill="1" applyBorder="1" applyAlignment="1">
      <alignment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vertical="justify" wrapText="1"/>
    </xf>
    <xf numFmtId="0" fontId="25" fillId="0" borderId="20" xfId="0" applyFont="1" applyFill="1" applyBorder="1" applyAlignment="1">
      <alignment horizontal="center" vertical="justify" wrapText="1"/>
    </xf>
    <xf numFmtId="0" fontId="25" fillId="0" borderId="21" xfId="0" applyFont="1" applyFill="1" applyBorder="1" applyAlignment="1">
      <alignment horizontal="center" vertical="justify" wrapText="1"/>
    </xf>
    <xf numFmtId="0" fontId="25" fillId="0" borderId="16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— акцент1" xfId="14" builtinId="31" customBuiltin="1"/>
    <cellStyle name="40% — акцент2" xfId="15" builtinId="35" customBuiltin="1"/>
    <cellStyle name="40% — акцент3" xfId="16" builtinId="39" customBuiltin="1"/>
    <cellStyle name="40% — акцент4" xfId="17" builtinId="43" customBuiltin="1"/>
    <cellStyle name="40% — акцент5" xfId="18" builtinId="47" customBuiltin="1"/>
    <cellStyle name="40% — акцент6" xfId="19" builtinId="51" customBuiltin="1"/>
    <cellStyle name="60% — акцент1" xfId="20" builtinId="32" customBuiltin="1"/>
    <cellStyle name="60% — акцент2" xfId="21" builtinId="36" customBuiltin="1"/>
    <cellStyle name="60% — акцент3" xfId="22" builtinId="40" customBuiltin="1"/>
    <cellStyle name="60% — акцент4" xfId="23" builtinId="44" customBuiltin="1"/>
    <cellStyle name="60% — акцент5" xfId="24" builtinId="48" customBuiltin="1"/>
    <cellStyle name="60% —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SheetLayoutView="89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C26" sqref="C26"/>
    </sheetView>
  </sheetViews>
  <sheetFormatPr defaultRowHeight="12.75" x14ac:dyDescent="0.2"/>
  <cols>
    <col min="1" max="1" width="62.5703125" style="4" customWidth="1"/>
    <col min="2" max="3" width="14.7109375" style="4" customWidth="1"/>
    <col min="4" max="4" width="15.42578125" style="4" customWidth="1"/>
    <col min="5" max="16384" width="9.140625" style="1"/>
  </cols>
  <sheetData>
    <row r="1" spans="1:4" ht="51.75" customHeight="1" x14ac:dyDescent="0.3">
      <c r="A1" s="43" t="s">
        <v>23</v>
      </c>
      <c r="B1" s="44"/>
      <c r="C1" s="44"/>
      <c r="D1" s="45"/>
    </row>
    <row r="2" spans="1:4" ht="21.75" customHeight="1" thickBot="1" x14ac:dyDescent="0.35">
      <c r="A2" s="31"/>
      <c r="B2" s="16"/>
      <c r="C2" s="16"/>
      <c r="D2" s="32" t="s">
        <v>19</v>
      </c>
    </row>
    <row r="3" spans="1:4" ht="19.5" customHeight="1" thickBot="1" x14ac:dyDescent="0.35">
      <c r="A3" s="55" t="s">
        <v>0</v>
      </c>
      <c r="B3" s="52"/>
      <c r="C3" s="53"/>
      <c r="D3" s="54"/>
    </row>
    <row r="4" spans="1:4" s="2" customFormat="1" ht="19.5" customHeight="1" thickBot="1" x14ac:dyDescent="0.25">
      <c r="A4" s="56"/>
      <c r="B4" s="27">
        <v>2024</v>
      </c>
      <c r="C4" s="28">
        <v>2025</v>
      </c>
      <c r="D4" s="29">
        <v>2026</v>
      </c>
    </row>
    <row r="5" spans="1:4" s="3" customFormat="1" ht="15" customHeight="1" thickBot="1" x14ac:dyDescent="0.25">
      <c r="A5" s="5">
        <v>1</v>
      </c>
      <c r="B5" s="5">
        <v>2</v>
      </c>
      <c r="C5" s="14">
        <v>3</v>
      </c>
      <c r="D5" s="17">
        <v>4</v>
      </c>
    </row>
    <row r="6" spans="1:4" s="8" customFormat="1" ht="16.5" thickBot="1" x14ac:dyDescent="0.25">
      <c r="A6" s="46" t="s">
        <v>1</v>
      </c>
      <c r="B6" s="47"/>
      <c r="C6" s="47"/>
      <c r="D6" s="48"/>
    </row>
    <row r="7" spans="1:4" s="9" customFormat="1" ht="19.5" customHeight="1" x14ac:dyDescent="0.25">
      <c r="A7" s="33" t="s">
        <v>2</v>
      </c>
      <c r="B7" s="30">
        <v>75731.16</v>
      </c>
      <c r="C7" s="30">
        <v>79677.440000000002</v>
      </c>
      <c r="D7" s="34">
        <v>83863.55</v>
      </c>
    </row>
    <row r="8" spans="1:4" s="9" customFormat="1" ht="18.75" customHeight="1" x14ac:dyDescent="0.25">
      <c r="A8" s="35" t="s">
        <v>3</v>
      </c>
      <c r="B8" s="20">
        <v>612167.80000000005</v>
      </c>
      <c r="C8" s="20">
        <v>580286.80000000005</v>
      </c>
      <c r="D8" s="36">
        <v>576573.4</v>
      </c>
    </row>
    <row r="9" spans="1:4" s="11" customFormat="1" ht="19.5" customHeight="1" thickBot="1" x14ac:dyDescent="0.3">
      <c r="A9" s="10" t="s">
        <v>4</v>
      </c>
      <c r="B9" s="21">
        <f>B7+B8</f>
        <v>687898.96000000008</v>
      </c>
      <c r="C9" s="21">
        <f>C7+C8</f>
        <v>659964.24</v>
      </c>
      <c r="D9" s="37">
        <f>D7+D8</f>
        <v>660436.95000000007</v>
      </c>
    </row>
    <row r="10" spans="1:4" s="12" customFormat="1" ht="16.5" thickBot="1" x14ac:dyDescent="0.3">
      <c r="A10" s="49" t="s">
        <v>5</v>
      </c>
      <c r="B10" s="50"/>
      <c r="C10" s="50"/>
      <c r="D10" s="51"/>
    </row>
    <row r="11" spans="1:4" s="9" customFormat="1" ht="19.5" customHeight="1" x14ac:dyDescent="0.25">
      <c r="A11" s="7" t="s">
        <v>6</v>
      </c>
      <c r="B11" s="22">
        <v>110959.84</v>
      </c>
      <c r="C11" s="23">
        <v>89949.440000000002</v>
      </c>
      <c r="D11" s="38">
        <v>87802.54</v>
      </c>
    </row>
    <row r="12" spans="1:4" s="9" customFormat="1" ht="19.5" customHeight="1" x14ac:dyDescent="0.25">
      <c r="A12" s="6" t="s">
        <v>7</v>
      </c>
      <c r="B12" s="24">
        <v>587.6</v>
      </c>
      <c r="C12" s="20">
        <v>608.9</v>
      </c>
      <c r="D12" s="36">
        <v>0</v>
      </c>
    </row>
    <row r="13" spans="1:4" s="9" customFormat="1" ht="33" customHeight="1" x14ac:dyDescent="0.25">
      <c r="A13" s="6" t="s">
        <v>8</v>
      </c>
      <c r="B13" s="24">
        <v>8088.96</v>
      </c>
      <c r="C13" s="20">
        <v>7732</v>
      </c>
      <c r="D13" s="36">
        <v>7732</v>
      </c>
    </row>
    <row r="14" spans="1:4" s="9" customFormat="1" ht="18.75" customHeight="1" x14ac:dyDescent="0.25">
      <c r="A14" s="6" t="s">
        <v>9</v>
      </c>
      <c r="B14" s="24">
        <v>24418.35</v>
      </c>
      <c r="C14" s="20">
        <v>23117.8</v>
      </c>
      <c r="D14" s="36">
        <v>23117.8</v>
      </c>
    </row>
    <row r="15" spans="1:4" s="9" customFormat="1" ht="18" customHeight="1" x14ac:dyDescent="0.25">
      <c r="A15" s="6" t="s">
        <v>10</v>
      </c>
      <c r="B15" s="24">
        <v>40237.440000000002</v>
      </c>
      <c r="C15" s="20">
        <v>36476.44</v>
      </c>
      <c r="D15" s="36">
        <v>36476.44</v>
      </c>
    </row>
    <row r="16" spans="1:4" s="9" customFormat="1" ht="19.5" customHeight="1" x14ac:dyDescent="0.25">
      <c r="A16" s="6" t="s">
        <v>11</v>
      </c>
      <c r="B16" s="24">
        <v>561.6</v>
      </c>
      <c r="C16" s="20">
        <v>315.7</v>
      </c>
      <c r="D16" s="36">
        <v>315.7</v>
      </c>
    </row>
    <row r="17" spans="1:4" s="9" customFormat="1" ht="19.5" customHeight="1" x14ac:dyDescent="0.25">
      <c r="A17" s="6" t="s">
        <v>12</v>
      </c>
      <c r="B17" s="24">
        <v>369545.3</v>
      </c>
      <c r="C17" s="20">
        <v>357471.9</v>
      </c>
      <c r="D17" s="36">
        <v>353004.31</v>
      </c>
    </row>
    <row r="18" spans="1:4" s="9" customFormat="1" ht="19.5" customHeight="1" x14ac:dyDescent="0.25">
      <c r="A18" s="6" t="s">
        <v>13</v>
      </c>
      <c r="B18" s="24">
        <v>88220.3</v>
      </c>
      <c r="C18" s="20">
        <v>86799.9</v>
      </c>
      <c r="D18" s="36">
        <v>86672.4</v>
      </c>
    </row>
    <row r="19" spans="1:4" s="9" customFormat="1" ht="19.5" customHeight="1" x14ac:dyDescent="0.25">
      <c r="A19" s="6" t="s">
        <v>21</v>
      </c>
      <c r="B19" s="26">
        <v>0</v>
      </c>
      <c r="C19" s="20">
        <v>0</v>
      </c>
      <c r="D19" s="36">
        <v>0</v>
      </c>
    </row>
    <row r="20" spans="1:4" s="9" customFormat="1" ht="18" customHeight="1" x14ac:dyDescent="0.25">
      <c r="A20" s="6" t="s">
        <v>14</v>
      </c>
      <c r="B20" s="20">
        <v>28978.97</v>
      </c>
      <c r="C20" s="20">
        <v>28940.16</v>
      </c>
      <c r="D20" s="36">
        <v>25963.759999999998</v>
      </c>
    </row>
    <row r="21" spans="1:4" s="9" customFormat="1" ht="18.75" customHeight="1" x14ac:dyDescent="0.25">
      <c r="A21" s="6" t="s">
        <v>15</v>
      </c>
      <c r="B21" s="20">
        <v>17976.599999999999</v>
      </c>
      <c r="C21" s="20">
        <v>17852</v>
      </c>
      <c r="D21" s="36">
        <v>17852</v>
      </c>
    </row>
    <row r="22" spans="1:4" s="9" customFormat="1" ht="18.75" customHeight="1" x14ac:dyDescent="0.25">
      <c r="A22" s="18" t="s">
        <v>22</v>
      </c>
      <c r="B22" s="20">
        <v>4</v>
      </c>
      <c r="C22" s="20"/>
      <c r="D22" s="36"/>
    </row>
    <row r="23" spans="1:4" s="9" customFormat="1" ht="18.75" customHeight="1" thickBot="1" x14ac:dyDescent="0.3">
      <c r="A23" s="18" t="s">
        <v>20</v>
      </c>
      <c r="B23" s="20"/>
      <c r="C23" s="20">
        <v>10700</v>
      </c>
      <c r="D23" s="36">
        <v>21500</v>
      </c>
    </row>
    <row r="24" spans="1:4" s="9" customFormat="1" ht="17.25" customHeight="1" thickBot="1" x14ac:dyDescent="0.3">
      <c r="A24" s="15" t="s">
        <v>16</v>
      </c>
      <c r="B24" s="25">
        <f>B11+B12+B13+B14+B15+B16+B17+B18+B20+B21+B23+B19+B22</f>
        <v>689578.96</v>
      </c>
      <c r="C24" s="25">
        <f t="shared" ref="C24:D24" si="0">C11+C12+C13+C14+C15+C16+C17+C18+C20+C21+C23+C19</f>
        <v>659964.24000000011</v>
      </c>
      <c r="D24" s="39">
        <f t="shared" si="0"/>
        <v>660436.95000000007</v>
      </c>
    </row>
    <row r="25" spans="1:4" s="13" customFormat="1" ht="17.25" customHeight="1" thickBot="1" x14ac:dyDescent="0.3">
      <c r="A25" s="15" t="s">
        <v>17</v>
      </c>
      <c r="B25" s="25">
        <f>B9-B24</f>
        <v>-1679.9999999998836</v>
      </c>
      <c r="C25" s="25">
        <f>C9-C24</f>
        <v>0</v>
      </c>
      <c r="D25" s="39">
        <f>D9-D24</f>
        <v>0</v>
      </c>
    </row>
    <row r="26" spans="1:4" s="11" customFormat="1" ht="18" customHeight="1" thickBot="1" x14ac:dyDescent="0.3">
      <c r="A26" s="40" t="s">
        <v>18</v>
      </c>
      <c r="B26" s="41">
        <v>1680</v>
      </c>
      <c r="C26" s="41">
        <v>0</v>
      </c>
      <c r="D26" s="42">
        <v>0</v>
      </c>
    </row>
    <row r="30" spans="1:4" x14ac:dyDescent="0.2">
      <c r="B30" s="19"/>
    </row>
  </sheetData>
  <mergeCells count="5">
    <mergeCell ref="A1:D1"/>
    <mergeCell ref="A6:D6"/>
    <mergeCell ref="A10:D10"/>
    <mergeCell ref="B3:D3"/>
    <mergeCell ref="A3:A4"/>
  </mergeCells>
  <pageMargins left="0.62992125984251968" right="0.31496062992125984" top="0.39370078740157483" bottom="0.39370078740157483" header="0" footer="0"/>
  <pageSetup paperSize="9" scale="87" firstPageNumber="262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Сидорова</cp:lastModifiedBy>
  <cp:lastPrinted>2022-11-14T03:32:10Z</cp:lastPrinted>
  <dcterms:created xsi:type="dcterms:W3CDTF">2011-10-11T00:54:00Z</dcterms:created>
  <dcterms:modified xsi:type="dcterms:W3CDTF">2023-11-07T08:12:10Z</dcterms:modified>
</cp:coreProperties>
</file>